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"/>
    </mc:Choice>
  </mc:AlternateContent>
  <xr:revisionPtr revIDLastSave="1" documentId="8_{50E30B83-0961-4F89-9E1C-7DC82E16F914}" xr6:coauthVersionLast="36" xr6:coauthVersionMax="36" xr10:uidLastSave="{9A3D83C4-05C9-4370-80EA-EE20D1171470}"/>
  <bookViews>
    <workbookView xWindow="0" yWindow="30" windowWidth="16065" windowHeight="9390" tabRatio="685" xr2:uid="{00000000-000D-0000-FFFF-FFFF00000000}"/>
  </bookViews>
  <sheets>
    <sheet name="MAIN SHEET" sheetId="1" r:id="rId1"/>
  </sheets>
  <definedNames>
    <definedName name="COLs">#REF!</definedName>
    <definedName name="_xlnm.Print_Area" localSheetId="0">'MAIN SHEET'!$B$1:$G$63</definedName>
  </definedNames>
  <calcPr calcId="191029"/>
</workbook>
</file>

<file path=xl/calcChain.xml><?xml version="1.0" encoding="utf-8"?>
<calcChain xmlns="http://schemas.openxmlformats.org/spreadsheetml/2006/main">
  <c r="F44" i="1" l="1"/>
  <c r="G43" i="1" l="1"/>
  <c r="G42" i="1"/>
  <c r="G41" i="1"/>
  <c r="G40" i="1"/>
  <c r="G39" i="1"/>
  <c r="G38" i="1"/>
  <c r="G37" i="1"/>
  <c r="G36" i="1"/>
  <c r="G35" i="1"/>
  <c r="G34" i="1"/>
  <c r="G33" i="1"/>
  <c r="G32" i="1"/>
  <c r="D5" i="1"/>
  <c r="D6" i="1"/>
  <c r="D7" i="1"/>
  <c r="D8" i="1"/>
  <c r="D9" i="1"/>
  <c r="D10" i="1"/>
  <c r="D11" i="1"/>
  <c r="D12" i="1"/>
  <c r="D13" i="1"/>
  <c r="D14" i="1"/>
  <c r="G31" i="1" l="1"/>
  <c r="F9" i="1"/>
  <c r="F10" i="1"/>
  <c r="F11" i="1"/>
  <c r="G11" i="1" s="1"/>
  <c r="F12" i="1"/>
  <c r="F13" i="1"/>
  <c r="F14" i="1"/>
  <c r="G14" i="1" l="1"/>
  <c r="G12" i="1"/>
  <c r="G10" i="1"/>
  <c r="G9" i="1"/>
  <c r="G13" i="1"/>
  <c r="F55" i="1" l="1"/>
  <c r="G55" i="1" s="1"/>
  <c r="G54" i="1"/>
  <c r="G53" i="1"/>
  <c r="G52" i="1"/>
  <c r="G51" i="1"/>
  <c r="F48" i="1"/>
  <c r="F61" i="1" s="1"/>
  <c r="G61" i="1" s="1"/>
  <c r="G47" i="1"/>
  <c r="E27" i="1"/>
  <c r="F27" i="1" s="1"/>
  <c r="E26" i="1"/>
  <c r="F26" i="1" s="1"/>
  <c r="G26" i="1" s="1"/>
  <c r="E25" i="1"/>
  <c r="E24" i="1"/>
  <c r="F24" i="1" s="1"/>
  <c r="E23" i="1"/>
  <c r="E22" i="1"/>
  <c r="E21" i="1"/>
  <c r="E20" i="1"/>
  <c r="E19" i="1"/>
  <c r="E18" i="1"/>
  <c r="F8" i="1"/>
  <c r="F7" i="1"/>
  <c r="F6" i="1"/>
  <c r="F5" i="1"/>
  <c r="F18" i="1" s="1"/>
  <c r="B19" i="1"/>
  <c r="B20" i="1"/>
  <c r="B21" i="1"/>
  <c r="B22" i="1"/>
  <c r="B23" i="1"/>
  <c r="B24" i="1"/>
  <c r="B25" i="1"/>
  <c r="B26" i="1"/>
  <c r="B27" i="1"/>
  <c r="B18" i="1"/>
  <c r="F19" i="1" l="1"/>
  <c r="G19" i="1" s="1"/>
  <c r="F23" i="1"/>
  <c r="G23" i="1" s="1"/>
  <c r="F25" i="1"/>
  <c r="G25" i="1" s="1"/>
  <c r="F62" i="1"/>
  <c r="G62" i="1" s="1"/>
  <c r="F22" i="1"/>
  <c r="G22" i="1" s="1"/>
  <c r="G48" i="1"/>
  <c r="G24" i="1"/>
  <c r="G5" i="1"/>
  <c r="G7" i="1"/>
  <c r="G6" i="1"/>
  <c r="G8" i="1"/>
  <c r="G27" i="1"/>
  <c r="F15" i="1"/>
  <c r="F58" i="1" s="1"/>
  <c r="F21" i="1"/>
  <c r="G21" i="1" s="1"/>
  <c r="F20" i="1"/>
  <c r="G18" i="1"/>
  <c r="G20" i="1" l="1"/>
  <c r="G58" i="1"/>
  <c r="G15" i="1"/>
  <c r="F28" i="1"/>
  <c r="F59" i="1" s="1"/>
  <c r="G59" i="1" s="1"/>
  <c r="G28" i="1" l="1"/>
  <c r="F60" i="1"/>
  <c r="G44" i="1" l="1"/>
  <c r="G60" i="1"/>
  <c r="F63" i="1"/>
  <c r="G63" i="1" l="1"/>
</calcChain>
</file>

<file path=xl/sharedStrings.xml><?xml version="1.0" encoding="utf-8"?>
<sst xmlns="http://schemas.openxmlformats.org/spreadsheetml/2006/main" count="35" uniqueCount="18">
  <si>
    <t>Effort %</t>
  </si>
  <si>
    <t>Salary</t>
  </si>
  <si>
    <t>Year 1</t>
  </si>
  <si>
    <t>Adj salary</t>
  </si>
  <si>
    <t>TOTAL</t>
  </si>
  <si>
    <t>TOTALS</t>
  </si>
  <si>
    <t>Fringe benefits</t>
  </si>
  <si>
    <t>Fringe %</t>
  </si>
  <si>
    <t>Fringe</t>
  </si>
  <si>
    <t>Current salary</t>
  </si>
  <si>
    <t>Supplies</t>
  </si>
  <si>
    <t>Patient care costs</t>
  </si>
  <si>
    <t>Other expenses</t>
  </si>
  <si>
    <t>DETAILED BUDGET TOTALS</t>
  </si>
  <si>
    <t>GRA</t>
  </si>
  <si>
    <t>DIRECT COST SUBTOTAL</t>
  </si>
  <si>
    <t>SOMRC BASIC GRANT BUDGET SHEET</t>
  </si>
  <si>
    <t xml:space="preserve">Salaries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</si>
</sst>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0.0%"/>
    <numFmt numFmtId="165" formatCode="_(&quot;$&quot;* #,##0_);_(&quot;$&quot;* \(#,##0\);_(&quot;$&quot;* &quot;-&quot;??_);_(@_)"/>
    <numFmt numFmtId="166" formatCode="_(&quot;$&quot;* #,##0_);_(&quot;$&quot;* \(#,##0\);_(&quot;$&quot;* &quot;-&quot;??"/>
    <numFmt numFmtId="167" formatCode="&quot;$&quot;#,##0"/>
  </numFmts>
  <fonts count="15" x14ac:knownFonts="1">
    <font>
      <sz val="10"/>
      <name val="Arial"/>
    </font>
    <font>
      <sz val="8"/>
      <name val="Arial"/>
      <family val="2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9"/>
      <color indexed="9"/>
      <name val="Century Gothic"/>
      <family val="2"/>
    </font>
    <font>
      <b/>
      <sz val="16"/>
      <color rgb="FFFF0000"/>
      <name val="Century Gothic"/>
      <family val="2"/>
    </font>
    <font>
      <b/>
      <sz val="14"/>
      <color indexed="9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8"/>
      <color indexed="9"/>
      <name val="Century Gothic"/>
      <family val="2"/>
    </font>
    <font>
      <b/>
      <sz val="20"/>
      <color indexed="9"/>
      <name val="Century Gothic"/>
      <family val="2"/>
    </font>
    <font>
      <b/>
      <u/>
      <sz val="4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00B0F0"/>
      </bottom>
      <diagonal/>
    </border>
    <border>
      <left/>
      <right/>
      <top/>
      <bottom style="dashed">
        <color rgb="FF00B0F0"/>
      </bottom>
      <diagonal/>
    </border>
    <border>
      <left/>
      <right/>
      <top style="dashed">
        <color rgb="FF00B0F0"/>
      </top>
      <bottom style="dashed">
        <color rgb="FF00B0F0"/>
      </bottom>
      <diagonal/>
    </border>
    <border>
      <left/>
      <right/>
      <top style="dashed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0" xfId="0" applyFont="1" applyFill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/>
    <xf numFmtId="166" fontId="6" fillId="0" borderId="0" xfId="0" applyNumberFormat="1" applyFont="1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6" fontId="5" fillId="0" borderId="0" xfId="0" applyNumberFormat="1" applyFont="1"/>
    <xf numFmtId="0" fontId="5" fillId="0" borderId="0" xfId="0" applyFont="1" applyFill="1" applyBorder="1" applyAlignment="1">
      <alignment horizontal="center"/>
    </xf>
    <xf numFmtId="167" fontId="5" fillId="0" borderId="0" xfId="0" applyNumberFormat="1" applyFont="1" applyBorder="1"/>
    <xf numFmtId="0" fontId="6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6" fillId="0" borderId="0" xfId="0" applyFont="1" applyFill="1"/>
    <xf numFmtId="0" fontId="11" fillId="0" borderId="0" xfId="0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vertical="center"/>
      <protection locked="0"/>
    </xf>
    <xf numFmtId="165" fontId="10" fillId="0" borderId="2" xfId="0" applyNumberFormat="1" applyFont="1" applyFill="1" applyBorder="1" applyAlignment="1" applyProtection="1">
      <alignment vertical="center"/>
      <protection locked="0"/>
    </xf>
    <xf numFmtId="166" fontId="10" fillId="0" borderId="2" xfId="0" applyNumberFormat="1" applyFont="1" applyFill="1" applyBorder="1" applyAlignment="1">
      <alignment horizontal="center" vertical="center"/>
    </xf>
    <xf numFmtId="9" fontId="10" fillId="0" borderId="2" xfId="0" applyNumberFormat="1" applyFont="1" applyFill="1" applyBorder="1" applyAlignment="1" applyProtection="1">
      <alignment vertical="center"/>
      <protection locked="0"/>
    </xf>
    <xf numFmtId="166" fontId="10" fillId="0" borderId="2" xfId="0" applyNumberFormat="1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 applyProtection="1">
      <alignment vertical="center"/>
      <protection locked="0"/>
    </xf>
    <xf numFmtId="165" fontId="10" fillId="0" borderId="3" xfId="0" applyNumberFormat="1" applyFont="1" applyFill="1" applyBorder="1" applyAlignment="1" applyProtection="1">
      <alignment vertical="center"/>
      <protection locked="0"/>
    </xf>
    <xf numFmtId="166" fontId="10" fillId="0" borderId="3" xfId="0" applyNumberFormat="1" applyFont="1" applyFill="1" applyBorder="1" applyAlignment="1">
      <alignment horizontal="center" vertical="center"/>
    </xf>
    <xf numFmtId="9" fontId="10" fillId="0" borderId="3" xfId="0" applyNumberFormat="1" applyFont="1" applyFill="1" applyBorder="1" applyAlignment="1" applyProtection="1">
      <alignment vertical="center"/>
      <protection locked="0"/>
    </xf>
    <xf numFmtId="166" fontId="10" fillId="0" borderId="3" xfId="0" applyNumberFormat="1" applyFont="1" applyFill="1" applyBorder="1" applyAlignment="1">
      <alignment vertical="center"/>
    </xf>
    <xf numFmtId="166" fontId="11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 applyProtection="1">
      <alignment vertical="center"/>
      <protection locked="0"/>
    </xf>
    <xf numFmtId="165" fontId="10" fillId="0" borderId="4" xfId="0" applyNumberFormat="1" applyFont="1" applyFill="1" applyBorder="1" applyAlignment="1" applyProtection="1">
      <alignment vertical="center"/>
      <protection locked="0"/>
    </xf>
    <xf numFmtId="166" fontId="10" fillId="0" borderId="4" xfId="0" applyNumberFormat="1" applyFont="1" applyFill="1" applyBorder="1" applyAlignment="1">
      <alignment horizontal="center" vertical="center"/>
    </xf>
    <xf numFmtId="9" fontId="10" fillId="0" borderId="4" xfId="0" applyNumberFormat="1" applyFont="1" applyFill="1" applyBorder="1" applyAlignment="1" applyProtection="1">
      <alignment vertical="center"/>
      <protection locked="0"/>
    </xf>
    <xf numFmtId="166" fontId="10" fillId="0" borderId="4" xfId="0" applyNumberFormat="1" applyFont="1" applyFill="1" applyBorder="1" applyAlignment="1">
      <alignment vertical="center"/>
    </xf>
    <xf numFmtId="166" fontId="11" fillId="0" borderId="4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64" fontId="10" fillId="0" borderId="2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164" fontId="10" fillId="0" borderId="3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164" fontId="10" fillId="0" borderId="4" xfId="0" applyNumberFormat="1" applyFont="1" applyFill="1" applyBorder="1" applyAlignment="1" applyProtection="1">
      <alignment vertical="center"/>
      <protection locked="0"/>
    </xf>
    <xf numFmtId="166" fontId="10" fillId="0" borderId="2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>
      <alignment horizontal="left" vertical="center"/>
    </xf>
    <xf numFmtId="166" fontId="10" fillId="0" borderId="3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/>
    </xf>
    <xf numFmtId="166" fontId="10" fillId="0" borderId="4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166" fontId="10" fillId="0" borderId="1" xfId="0" applyNumberFormat="1" applyFont="1" applyFill="1" applyBorder="1" applyAlignment="1" applyProtection="1">
      <alignment vertical="center"/>
      <protection locked="0"/>
    </xf>
    <xf numFmtId="166" fontId="11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1">
    <cellStyle name="Normal" xfId="0" builtinId="0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M72"/>
  <sheetViews>
    <sheetView tabSelected="1" view="pageBreakPreview" zoomScale="60" zoomScaleNormal="100" workbookViewId="0">
      <selection activeCell="B2" sqref="B2:G2"/>
    </sheetView>
  </sheetViews>
  <sheetFormatPr defaultColWidth="9.140625" defaultRowHeight="14.25" x14ac:dyDescent="0.3"/>
  <cols>
    <col min="1" max="1" width="3.28515625" style="4" customWidth="1"/>
    <col min="2" max="2" width="64.140625" style="4" customWidth="1"/>
    <col min="3" max="3" width="35.42578125" style="4" customWidth="1"/>
    <col min="4" max="4" width="43" style="4" customWidth="1"/>
    <col min="5" max="5" width="35" style="4" customWidth="1"/>
    <col min="6" max="6" width="28.5703125" style="4" customWidth="1"/>
    <col min="7" max="7" width="22.140625" style="4" customWidth="1"/>
    <col min="8" max="8" width="8.140625" style="2" customWidth="1"/>
    <col min="9" max="9" width="1.5703125" style="4" hidden="1" customWidth="1"/>
    <col min="10" max="11" width="10.7109375" style="4" hidden="1" customWidth="1"/>
    <col min="12" max="12" width="9.140625" style="4" hidden="1" customWidth="1"/>
    <col min="13" max="16384" width="9.140625" style="4"/>
  </cols>
  <sheetData>
    <row r="2" spans="2:12" s="1" customFormat="1" ht="60.75" customHeight="1" x14ac:dyDescent="0.3">
      <c r="B2" s="74" t="s">
        <v>16</v>
      </c>
      <c r="C2" s="74"/>
      <c r="D2" s="74"/>
      <c r="E2" s="74"/>
      <c r="F2" s="74"/>
      <c r="G2" s="74"/>
      <c r="H2" s="2"/>
      <c r="I2" s="3"/>
      <c r="J2" s="3"/>
      <c r="K2" s="3"/>
      <c r="L2" s="3"/>
    </row>
    <row r="3" spans="2:12" s="24" customFormat="1" ht="17.25" x14ac:dyDescent="0.3">
      <c r="B3" s="21"/>
      <c r="C3" s="21"/>
      <c r="D3" s="21"/>
      <c r="E3" s="21"/>
      <c r="F3" s="21"/>
      <c r="G3" s="21"/>
      <c r="H3" s="22"/>
      <c r="I3" s="23"/>
      <c r="J3" s="23"/>
      <c r="K3" s="23"/>
      <c r="L3" s="23"/>
    </row>
    <row r="4" spans="2:12" s="5" customFormat="1" ht="45" customHeight="1" x14ac:dyDescent="0.25">
      <c r="B4" s="73" t="s">
        <v>17</v>
      </c>
      <c r="C4" s="73" t="s">
        <v>9</v>
      </c>
      <c r="D4" s="73" t="s">
        <v>3</v>
      </c>
      <c r="E4" s="73" t="s">
        <v>0</v>
      </c>
      <c r="F4" s="73" t="s">
        <v>2</v>
      </c>
      <c r="G4" s="73" t="s">
        <v>4</v>
      </c>
      <c r="H4" s="2"/>
      <c r="J4" s="9"/>
      <c r="K4" s="9"/>
      <c r="L4" s="10"/>
    </row>
    <row r="5" spans="2:12" ht="45" customHeight="1" x14ac:dyDescent="0.3">
      <c r="B5" s="29"/>
      <c r="C5" s="30">
        <v>0</v>
      </c>
      <c r="D5" s="31">
        <f>IF(C5&gt;J46,J46,C5)</f>
        <v>0</v>
      </c>
      <c r="E5" s="32">
        <v>0</v>
      </c>
      <c r="F5" s="33">
        <f t="shared" ref="F5:F14" si="0">ROUND(D5*E5,0)</f>
        <v>0</v>
      </c>
      <c r="G5" s="34">
        <f t="shared" ref="G5:G15" si="1">SUM(F5:F5)</f>
        <v>0</v>
      </c>
      <c r="J5" s="11"/>
      <c r="K5" s="12"/>
      <c r="L5" s="13"/>
    </row>
    <row r="6" spans="2:12" ht="45" customHeight="1" x14ac:dyDescent="0.3">
      <c r="B6" s="35"/>
      <c r="C6" s="36">
        <v>0</v>
      </c>
      <c r="D6" s="37">
        <f>IF(C6&gt;J46,J46,C6)</f>
        <v>0</v>
      </c>
      <c r="E6" s="38">
        <v>0</v>
      </c>
      <c r="F6" s="39">
        <f t="shared" si="0"/>
        <v>0</v>
      </c>
      <c r="G6" s="40">
        <f t="shared" si="1"/>
        <v>0</v>
      </c>
      <c r="J6" s="11"/>
      <c r="K6" s="12"/>
      <c r="L6" s="13"/>
    </row>
    <row r="7" spans="2:12" ht="45" customHeight="1" x14ac:dyDescent="0.3">
      <c r="B7" s="35"/>
      <c r="C7" s="36">
        <v>0</v>
      </c>
      <c r="D7" s="37">
        <f>IF(C7&gt;J46,J46,C7)</f>
        <v>0</v>
      </c>
      <c r="E7" s="38">
        <v>0</v>
      </c>
      <c r="F7" s="39">
        <f t="shared" si="0"/>
        <v>0</v>
      </c>
      <c r="G7" s="40">
        <f t="shared" si="1"/>
        <v>0</v>
      </c>
      <c r="J7" s="11"/>
      <c r="K7" s="12"/>
      <c r="L7" s="13"/>
    </row>
    <row r="8" spans="2:12" ht="45" customHeight="1" x14ac:dyDescent="0.3">
      <c r="B8" s="35"/>
      <c r="C8" s="36">
        <v>0</v>
      </c>
      <c r="D8" s="37">
        <f>IF(C8&gt;J46,J46,C8)</f>
        <v>0</v>
      </c>
      <c r="E8" s="38">
        <v>0</v>
      </c>
      <c r="F8" s="39">
        <f t="shared" si="0"/>
        <v>0</v>
      </c>
      <c r="G8" s="40">
        <f t="shared" si="1"/>
        <v>0</v>
      </c>
      <c r="I8" s="14"/>
      <c r="J8" s="11"/>
      <c r="K8" s="12"/>
      <c r="L8" s="13"/>
    </row>
    <row r="9" spans="2:12" ht="45" customHeight="1" x14ac:dyDescent="0.3">
      <c r="B9" s="35"/>
      <c r="C9" s="36">
        <v>0</v>
      </c>
      <c r="D9" s="37">
        <f>IF(C9&gt;J46,J46,C9)</f>
        <v>0</v>
      </c>
      <c r="E9" s="38">
        <v>0</v>
      </c>
      <c r="F9" s="39">
        <f t="shared" si="0"/>
        <v>0</v>
      </c>
      <c r="G9" s="40">
        <f t="shared" si="1"/>
        <v>0</v>
      </c>
      <c r="J9" s="11"/>
      <c r="K9" s="12"/>
      <c r="L9" s="13"/>
    </row>
    <row r="10" spans="2:12" ht="45" customHeight="1" x14ac:dyDescent="0.3">
      <c r="B10" s="35"/>
      <c r="C10" s="36">
        <v>0</v>
      </c>
      <c r="D10" s="37">
        <f>IF(C10&gt;J46,J46,C10)</f>
        <v>0</v>
      </c>
      <c r="E10" s="38">
        <v>0</v>
      </c>
      <c r="F10" s="39">
        <f t="shared" si="0"/>
        <v>0</v>
      </c>
      <c r="G10" s="40">
        <f t="shared" si="1"/>
        <v>0</v>
      </c>
      <c r="J10" s="11"/>
      <c r="K10" s="12"/>
      <c r="L10" s="13"/>
    </row>
    <row r="11" spans="2:12" ht="45" customHeight="1" x14ac:dyDescent="0.3">
      <c r="B11" s="35"/>
      <c r="C11" s="36">
        <v>0</v>
      </c>
      <c r="D11" s="37">
        <f>IF(C11&gt;J46,J46,C11)</f>
        <v>0</v>
      </c>
      <c r="E11" s="38">
        <v>0</v>
      </c>
      <c r="F11" s="39">
        <f t="shared" si="0"/>
        <v>0</v>
      </c>
      <c r="G11" s="40">
        <f t="shared" si="1"/>
        <v>0</v>
      </c>
      <c r="J11" s="11"/>
      <c r="K11" s="12"/>
      <c r="L11" s="13"/>
    </row>
    <row r="12" spans="2:12" ht="45" customHeight="1" x14ac:dyDescent="0.3">
      <c r="B12" s="35"/>
      <c r="C12" s="36">
        <v>0</v>
      </c>
      <c r="D12" s="37">
        <f>IF(C12&gt;J46,J46,C12)</f>
        <v>0</v>
      </c>
      <c r="E12" s="38">
        <v>0</v>
      </c>
      <c r="F12" s="39">
        <f t="shared" si="0"/>
        <v>0</v>
      </c>
      <c r="G12" s="40">
        <f t="shared" si="1"/>
        <v>0</v>
      </c>
      <c r="J12" s="11"/>
      <c r="K12" s="12"/>
      <c r="L12" s="13"/>
    </row>
    <row r="13" spans="2:12" ht="45" customHeight="1" x14ac:dyDescent="0.3">
      <c r="B13" s="35"/>
      <c r="C13" s="36">
        <v>0</v>
      </c>
      <c r="D13" s="37">
        <f>IF(C13&gt;J46,J46,C13)</f>
        <v>0</v>
      </c>
      <c r="E13" s="38">
        <v>0</v>
      </c>
      <c r="F13" s="39">
        <f t="shared" si="0"/>
        <v>0</v>
      </c>
      <c r="G13" s="40">
        <f t="shared" si="1"/>
        <v>0</v>
      </c>
      <c r="J13" s="11"/>
      <c r="K13" s="12"/>
      <c r="L13" s="13"/>
    </row>
    <row r="14" spans="2:12" ht="45" customHeight="1" thickBot="1" x14ac:dyDescent="0.35">
      <c r="B14" s="41"/>
      <c r="C14" s="42">
        <v>0</v>
      </c>
      <c r="D14" s="43">
        <f>IF(C14&gt;J46,J46,C14)</f>
        <v>0</v>
      </c>
      <c r="E14" s="44">
        <v>0</v>
      </c>
      <c r="F14" s="45">
        <f t="shared" si="0"/>
        <v>0</v>
      </c>
      <c r="G14" s="46">
        <f t="shared" si="1"/>
        <v>0</v>
      </c>
      <c r="J14" s="11"/>
      <c r="K14" s="12"/>
      <c r="L14" s="13"/>
    </row>
    <row r="15" spans="2:12" s="7" customFormat="1" ht="45" customHeight="1" thickTop="1" x14ac:dyDescent="0.25">
      <c r="B15" s="70" t="s">
        <v>5</v>
      </c>
      <c r="C15" s="70"/>
      <c r="D15" s="70"/>
      <c r="E15" s="70"/>
      <c r="F15" s="71">
        <f>SUM(F5:F14)</f>
        <v>0</v>
      </c>
      <c r="G15" s="71">
        <f t="shared" si="1"/>
        <v>0</v>
      </c>
      <c r="H15" s="2"/>
      <c r="J15" s="12"/>
      <c r="K15" s="12"/>
      <c r="L15" s="10"/>
    </row>
    <row r="16" spans="2:12" s="25" customFormat="1" ht="45" customHeight="1" x14ac:dyDescent="0.25">
      <c r="B16" s="26"/>
      <c r="C16" s="26"/>
      <c r="D16" s="26"/>
      <c r="E16" s="26"/>
      <c r="F16" s="27"/>
      <c r="G16" s="27"/>
      <c r="H16" s="22"/>
      <c r="J16" s="12"/>
      <c r="K16" s="12"/>
      <c r="L16" s="10"/>
    </row>
    <row r="17" spans="2:12" s="5" customFormat="1" ht="45" customHeight="1" x14ac:dyDescent="0.25">
      <c r="B17" s="72" t="s">
        <v>6</v>
      </c>
      <c r="C17" s="72"/>
      <c r="D17" s="72" t="s">
        <v>14</v>
      </c>
      <c r="E17" s="72" t="s">
        <v>7</v>
      </c>
      <c r="F17" s="72" t="s">
        <v>2</v>
      </c>
      <c r="G17" s="72" t="s">
        <v>4</v>
      </c>
      <c r="H17" s="2"/>
      <c r="J17" s="9"/>
      <c r="K17" s="9"/>
      <c r="L17" s="10"/>
    </row>
    <row r="18" spans="2:12" ht="45" customHeight="1" x14ac:dyDescent="0.3">
      <c r="B18" s="47" t="str">
        <f>IF(ISBLANK(B5),"",B5)</f>
        <v/>
      </c>
      <c r="C18" s="47"/>
      <c r="D18" s="48"/>
      <c r="E18" s="49">
        <f>IF(D18="GRA",0,J47)</f>
        <v>0</v>
      </c>
      <c r="F18" s="33">
        <f>ROUND(IF(D18="GRA",#REF!,F5*E18),0)</f>
        <v>0</v>
      </c>
      <c r="G18" s="34">
        <f t="shared" ref="G18:G28" si="2">SUM(F18:F18)</f>
        <v>0</v>
      </c>
      <c r="J18" s="11"/>
      <c r="K18" s="12"/>
      <c r="L18" s="15"/>
    </row>
    <row r="19" spans="2:12" ht="45" customHeight="1" x14ac:dyDescent="0.3">
      <c r="B19" s="50" t="str">
        <f>IF(ISBLANK(B6),"",B6)</f>
        <v/>
      </c>
      <c r="C19" s="50"/>
      <c r="D19" s="51"/>
      <c r="E19" s="52">
        <f>IF(D19="GRA",0,J47)</f>
        <v>0</v>
      </c>
      <c r="F19" s="39">
        <f>ROUND(IF(D19="GRA",#REF!,F6*E19),0)</f>
        <v>0</v>
      </c>
      <c r="G19" s="40">
        <f t="shared" si="2"/>
        <v>0</v>
      </c>
      <c r="J19" s="11"/>
      <c r="K19" s="12"/>
      <c r="L19" s="15"/>
    </row>
    <row r="20" spans="2:12" ht="45" customHeight="1" x14ac:dyDescent="0.3">
      <c r="B20" s="50" t="str">
        <f>IF(ISBLANK(B7),"",B7)</f>
        <v/>
      </c>
      <c r="C20" s="50"/>
      <c r="D20" s="51"/>
      <c r="E20" s="52">
        <f>IF(D20="GRA",0,J47)</f>
        <v>0</v>
      </c>
      <c r="F20" s="39">
        <f>ROUND(IF(D20="GRA",#REF!,F7*E20),0)</f>
        <v>0</v>
      </c>
      <c r="G20" s="40">
        <f t="shared" si="2"/>
        <v>0</v>
      </c>
      <c r="J20" s="11"/>
      <c r="K20" s="12"/>
      <c r="L20" s="15"/>
    </row>
    <row r="21" spans="2:12" ht="45" customHeight="1" x14ac:dyDescent="0.3">
      <c r="B21" s="50" t="str">
        <f>IF(ISBLANK(B8),"",B8)</f>
        <v/>
      </c>
      <c r="C21" s="50"/>
      <c r="D21" s="51"/>
      <c r="E21" s="52">
        <f>IF(D21="GRA",0,J47)</f>
        <v>0</v>
      </c>
      <c r="F21" s="39">
        <f>ROUND(IF(D21="GRA",#REF!,F8*E21),0)</f>
        <v>0</v>
      </c>
      <c r="G21" s="40">
        <f t="shared" si="2"/>
        <v>0</v>
      </c>
      <c r="J21" s="11"/>
      <c r="K21" s="12"/>
      <c r="L21" s="15"/>
    </row>
    <row r="22" spans="2:12" ht="45" customHeight="1" x14ac:dyDescent="0.3">
      <c r="B22" s="50" t="str">
        <f>IF(ISBLANK(B9),"",B9)</f>
        <v/>
      </c>
      <c r="C22" s="50"/>
      <c r="D22" s="51"/>
      <c r="E22" s="52">
        <f>IF(D22="GRA",0,J47)</f>
        <v>0</v>
      </c>
      <c r="F22" s="39">
        <f>ROUND(IF(D22="GRA",#REF!,F9*E22),0)</f>
        <v>0</v>
      </c>
      <c r="G22" s="40">
        <f t="shared" si="2"/>
        <v>0</v>
      </c>
      <c r="J22" s="11"/>
      <c r="K22" s="12"/>
      <c r="L22" s="15"/>
    </row>
    <row r="23" spans="2:12" ht="45" customHeight="1" x14ac:dyDescent="0.3">
      <c r="B23" s="50" t="str">
        <f>IF(ISBLANK(B10),"",B10)</f>
        <v/>
      </c>
      <c r="C23" s="50"/>
      <c r="D23" s="51"/>
      <c r="E23" s="52">
        <f>IF(D23="GRA",0,J47)</f>
        <v>0</v>
      </c>
      <c r="F23" s="39">
        <f>ROUND(IF(D23="GRA",#REF!,F10*E23),0)</f>
        <v>0</v>
      </c>
      <c r="G23" s="40">
        <f t="shared" si="2"/>
        <v>0</v>
      </c>
      <c r="J23" s="11"/>
      <c r="K23" s="12"/>
      <c r="L23" s="15"/>
    </row>
    <row r="24" spans="2:12" ht="45" customHeight="1" x14ac:dyDescent="0.3">
      <c r="B24" s="50" t="str">
        <f>IF(ISBLANK(B11),"",B11)</f>
        <v/>
      </c>
      <c r="C24" s="50"/>
      <c r="D24" s="51"/>
      <c r="E24" s="52">
        <f>IF(D24="GRA",0,J47)</f>
        <v>0</v>
      </c>
      <c r="F24" s="39">
        <f>ROUND(IF(D24="GRA",#REF!,F11*E24),0)</f>
        <v>0</v>
      </c>
      <c r="G24" s="40">
        <f t="shared" si="2"/>
        <v>0</v>
      </c>
      <c r="J24" s="11"/>
      <c r="K24" s="12"/>
      <c r="L24" s="15"/>
    </row>
    <row r="25" spans="2:12" ht="45" customHeight="1" x14ac:dyDescent="0.3">
      <c r="B25" s="50" t="str">
        <f>IF(ISBLANK(B12),"",B12)</f>
        <v/>
      </c>
      <c r="C25" s="50"/>
      <c r="D25" s="51"/>
      <c r="E25" s="52">
        <f>IF(D25="GRA",0,J47)</f>
        <v>0</v>
      </c>
      <c r="F25" s="39">
        <f>ROUND(IF(D25="GRA",#REF!,F12*E25),0)</f>
        <v>0</v>
      </c>
      <c r="G25" s="40">
        <f t="shared" si="2"/>
        <v>0</v>
      </c>
      <c r="J25" s="11"/>
      <c r="K25" s="12"/>
      <c r="L25" s="15"/>
    </row>
    <row r="26" spans="2:12" ht="45" customHeight="1" x14ac:dyDescent="0.3">
      <c r="B26" s="50" t="str">
        <f>IF(ISBLANK(B13),"",B13)</f>
        <v/>
      </c>
      <c r="C26" s="50"/>
      <c r="D26" s="51"/>
      <c r="E26" s="52">
        <f>IF(D26="GRA",0,J47)</f>
        <v>0</v>
      </c>
      <c r="F26" s="39">
        <f>ROUND(IF(D26="GRA",#REF!,F13*E26),0)</f>
        <v>0</v>
      </c>
      <c r="G26" s="40">
        <f t="shared" si="2"/>
        <v>0</v>
      </c>
      <c r="J26" s="11"/>
      <c r="K26" s="12"/>
      <c r="L26" s="15"/>
    </row>
    <row r="27" spans="2:12" ht="45" customHeight="1" thickBot="1" x14ac:dyDescent="0.35">
      <c r="B27" s="53" t="str">
        <f>IF(ISBLANK(B14),"",B14)</f>
        <v/>
      </c>
      <c r="C27" s="53"/>
      <c r="D27" s="54"/>
      <c r="E27" s="55">
        <f>IF(D27="GRA",0,J47)</f>
        <v>0</v>
      </c>
      <c r="F27" s="45">
        <f>ROUND(IF(D27="GRA",#REF!,F14*E27),0)</f>
        <v>0</v>
      </c>
      <c r="G27" s="46">
        <f t="shared" si="2"/>
        <v>0</v>
      </c>
      <c r="J27" s="11"/>
      <c r="K27" s="12"/>
      <c r="L27" s="15"/>
    </row>
    <row r="28" spans="2:12" s="7" customFormat="1" ht="45" customHeight="1" thickTop="1" x14ac:dyDescent="0.25">
      <c r="B28" s="70" t="s">
        <v>5</v>
      </c>
      <c r="C28" s="70"/>
      <c r="D28" s="70"/>
      <c r="E28" s="70"/>
      <c r="F28" s="71">
        <f>SUM(F18:F27)</f>
        <v>0</v>
      </c>
      <c r="G28" s="71">
        <f t="shared" si="2"/>
        <v>0</v>
      </c>
      <c r="H28" s="2"/>
      <c r="J28" s="12"/>
      <c r="K28" s="12"/>
      <c r="L28" s="8"/>
    </row>
    <row r="29" spans="2:12" s="25" customFormat="1" ht="45" customHeight="1" x14ac:dyDescent="0.25">
      <c r="B29" s="26"/>
      <c r="C29" s="26"/>
      <c r="D29" s="26"/>
      <c r="E29" s="26"/>
      <c r="F29" s="27"/>
      <c r="G29" s="27"/>
      <c r="H29" s="22"/>
      <c r="J29" s="12"/>
      <c r="K29" s="12"/>
      <c r="L29" s="8"/>
    </row>
    <row r="30" spans="2:12" s="5" customFormat="1" ht="45" customHeight="1" x14ac:dyDescent="0.25">
      <c r="B30" s="72" t="s">
        <v>10</v>
      </c>
      <c r="C30" s="72"/>
      <c r="D30" s="72"/>
      <c r="E30" s="72"/>
      <c r="F30" s="72" t="s">
        <v>2</v>
      </c>
      <c r="G30" s="72" t="s">
        <v>4</v>
      </c>
      <c r="H30" s="2"/>
    </row>
    <row r="31" spans="2:12" ht="45" customHeight="1" x14ac:dyDescent="0.3">
      <c r="B31" s="47"/>
      <c r="C31" s="47"/>
      <c r="D31" s="47"/>
      <c r="E31" s="47"/>
      <c r="F31" s="56">
        <v>0</v>
      </c>
      <c r="G31" s="34">
        <f>SUM(F31)</f>
        <v>0</v>
      </c>
    </row>
    <row r="32" spans="2:12" ht="45" customHeight="1" x14ac:dyDescent="0.3">
      <c r="B32" s="57"/>
      <c r="C32" s="57"/>
      <c r="D32" s="57"/>
      <c r="E32" s="57"/>
      <c r="F32" s="58">
        <v>0</v>
      </c>
      <c r="G32" s="40">
        <f t="shared" ref="G32:G43" si="3">SUM(F32)</f>
        <v>0</v>
      </c>
    </row>
    <row r="33" spans="2:10" ht="45" customHeight="1" x14ac:dyDescent="0.3">
      <c r="B33" s="57"/>
      <c r="C33" s="57"/>
      <c r="D33" s="57"/>
      <c r="E33" s="57"/>
      <c r="F33" s="58">
        <v>0</v>
      </c>
      <c r="G33" s="40">
        <f t="shared" si="3"/>
        <v>0</v>
      </c>
    </row>
    <row r="34" spans="2:10" ht="45" customHeight="1" x14ac:dyDescent="0.3">
      <c r="B34" s="57"/>
      <c r="C34" s="57"/>
      <c r="D34" s="57"/>
      <c r="E34" s="57"/>
      <c r="F34" s="58">
        <v>0</v>
      </c>
      <c r="G34" s="40">
        <f t="shared" si="3"/>
        <v>0</v>
      </c>
    </row>
    <row r="35" spans="2:10" ht="45" customHeight="1" x14ac:dyDescent="0.3">
      <c r="B35" s="57"/>
      <c r="C35" s="57"/>
      <c r="D35" s="57"/>
      <c r="E35" s="57"/>
      <c r="F35" s="58">
        <v>0</v>
      </c>
      <c r="G35" s="40">
        <f t="shared" si="3"/>
        <v>0</v>
      </c>
    </row>
    <row r="36" spans="2:10" ht="45" customHeight="1" x14ac:dyDescent="0.3">
      <c r="B36" s="57"/>
      <c r="C36" s="57"/>
      <c r="D36" s="57"/>
      <c r="E36" s="57"/>
      <c r="F36" s="58">
        <v>0</v>
      </c>
      <c r="G36" s="40">
        <f t="shared" si="3"/>
        <v>0</v>
      </c>
    </row>
    <row r="37" spans="2:10" ht="45" customHeight="1" x14ac:dyDescent="0.3">
      <c r="B37" s="57"/>
      <c r="C37" s="57"/>
      <c r="D37" s="57"/>
      <c r="E37" s="57"/>
      <c r="F37" s="58">
        <v>0</v>
      </c>
      <c r="G37" s="40">
        <f t="shared" si="3"/>
        <v>0</v>
      </c>
    </row>
    <row r="38" spans="2:10" ht="45" customHeight="1" x14ac:dyDescent="0.3">
      <c r="B38" s="57"/>
      <c r="C38" s="57"/>
      <c r="D38" s="57"/>
      <c r="E38" s="57"/>
      <c r="F38" s="58">
        <v>0</v>
      </c>
      <c r="G38" s="40">
        <f t="shared" si="3"/>
        <v>0</v>
      </c>
    </row>
    <row r="39" spans="2:10" ht="45" customHeight="1" x14ac:dyDescent="0.3">
      <c r="B39" s="57"/>
      <c r="C39" s="57"/>
      <c r="D39" s="57"/>
      <c r="E39" s="57"/>
      <c r="F39" s="58">
        <v>0</v>
      </c>
      <c r="G39" s="40">
        <f t="shared" si="3"/>
        <v>0</v>
      </c>
    </row>
    <row r="40" spans="2:10" ht="45" customHeight="1" x14ac:dyDescent="0.3">
      <c r="B40" s="57"/>
      <c r="C40" s="57"/>
      <c r="D40" s="57"/>
      <c r="E40" s="57"/>
      <c r="F40" s="58">
        <v>0</v>
      </c>
      <c r="G40" s="40">
        <f t="shared" si="3"/>
        <v>0</v>
      </c>
    </row>
    <row r="41" spans="2:10" ht="45" customHeight="1" x14ac:dyDescent="0.3">
      <c r="B41" s="57"/>
      <c r="C41" s="57"/>
      <c r="D41" s="57"/>
      <c r="E41" s="57"/>
      <c r="F41" s="58">
        <v>0</v>
      </c>
      <c r="G41" s="40">
        <f t="shared" si="3"/>
        <v>0</v>
      </c>
    </row>
    <row r="42" spans="2:10" ht="45" customHeight="1" x14ac:dyDescent="0.3">
      <c r="B42" s="57"/>
      <c r="C42" s="57"/>
      <c r="D42" s="57"/>
      <c r="E42" s="57"/>
      <c r="F42" s="58">
        <v>0</v>
      </c>
      <c r="G42" s="40">
        <f t="shared" si="3"/>
        <v>0</v>
      </c>
    </row>
    <row r="43" spans="2:10" ht="45" customHeight="1" thickBot="1" x14ac:dyDescent="0.35">
      <c r="B43" s="59"/>
      <c r="C43" s="59"/>
      <c r="D43" s="59"/>
      <c r="E43" s="59"/>
      <c r="F43" s="60">
        <v>0</v>
      </c>
      <c r="G43" s="46">
        <f t="shared" si="3"/>
        <v>0</v>
      </c>
    </row>
    <row r="44" spans="2:10" s="7" customFormat="1" ht="45" customHeight="1" thickTop="1" x14ac:dyDescent="0.25">
      <c r="B44" s="70" t="s">
        <v>5</v>
      </c>
      <c r="C44" s="70"/>
      <c r="D44" s="70"/>
      <c r="E44" s="70"/>
      <c r="F44" s="71">
        <f>ROUND(SUM(F31:F43),0)</f>
        <v>0</v>
      </c>
      <c r="G44" s="71">
        <f>ROUND(SUM(F44:F44),0)</f>
        <v>0</v>
      </c>
      <c r="H44" s="2"/>
    </row>
    <row r="45" spans="2:10" s="25" customFormat="1" ht="45" customHeight="1" x14ac:dyDescent="0.25">
      <c r="B45" s="26"/>
      <c r="C45" s="26"/>
      <c r="D45" s="26"/>
      <c r="E45" s="26"/>
      <c r="F45" s="27"/>
      <c r="G45" s="27"/>
      <c r="H45" s="22"/>
    </row>
    <row r="46" spans="2:10" s="5" customFormat="1" ht="45" customHeight="1" x14ac:dyDescent="0.3">
      <c r="B46" s="28" t="s">
        <v>11</v>
      </c>
      <c r="C46" s="28"/>
      <c r="D46" s="28"/>
      <c r="E46" s="28"/>
      <c r="F46" s="28" t="s">
        <v>2</v>
      </c>
      <c r="G46" s="28" t="s">
        <v>4</v>
      </c>
      <c r="H46" s="2"/>
      <c r="J46" s="16"/>
    </row>
    <row r="47" spans="2:10" ht="45" customHeight="1" thickBot="1" x14ac:dyDescent="0.35">
      <c r="B47" s="61"/>
      <c r="C47" s="61"/>
      <c r="D47" s="61"/>
      <c r="E47" s="61"/>
      <c r="F47" s="62">
        <v>0</v>
      </c>
      <c r="G47" s="63">
        <f>ROUND(SUM(F47:F47),0)</f>
        <v>0</v>
      </c>
      <c r="J47" s="6"/>
    </row>
    <row r="48" spans="2:10" s="7" customFormat="1" ht="45" customHeight="1" thickTop="1" x14ac:dyDescent="0.25">
      <c r="B48" s="70" t="s">
        <v>5</v>
      </c>
      <c r="C48" s="70"/>
      <c r="D48" s="70"/>
      <c r="E48" s="70"/>
      <c r="F48" s="71">
        <f>ROUND(SUM(F47:F47),0)</f>
        <v>0</v>
      </c>
      <c r="G48" s="71">
        <f>ROUND(SUM(F48:F48),0)</f>
        <v>0</v>
      </c>
      <c r="H48" s="2"/>
    </row>
    <row r="49" spans="2:12" s="25" customFormat="1" ht="45" customHeight="1" x14ac:dyDescent="0.25">
      <c r="B49" s="26"/>
      <c r="C49" s="26"/>
      <c r="D49" s="26"/>
      <c r="E49" s="26"/>
      <c r="F49" s="27"/>
      <c r="G49" s="27"/>
      <c r="H49" s="22"/>
    </row>
    <row r="50" spans="2:12" s="5" customFormat="1" ht="45" customHeight="1" x14ac:dyDescent="0.25">
      <c r="B50" s="28" t="s">
        <v>12</v>
      </c>
      <c r="C50" s="28"/>
      <c r="D50" s="28"/>
      <c r="E50" s="28"/>
      <c r="F50" s="28" t="s">
        <v>2</v>
      </c>
      <c r="G50" s="28" t="s">
        <v>4</v>
      </c>
      <c r="H50" s="2"/>
    </row>
    <row r="51" spans="2:12" ht="45" customHeight="1" x14ac:dyDescent="0.3">
      <c r="B51" s="64"/>
      <c r="C51" s="64"/>
      <c r="D51" s="64"/>
      <c r="E51" s="64"/>
      <c r="F51" s="56">
        <v>0</v>
      </c>
      <c r="G51" s="34">
        <f>ROUND(SUM(F51:F51),0)</f>
        <v>0</v>
      </c>
    </row>
    <row r="52" spans="2:12" ht="45" customHeight="1" x14ac:dyDescent="0.3">
      <c r="B52" s="65"/>
      <c r="C52" s="65"/>
      <c r="D52" s="65"/>
      <c r="E52" s="65"/>
      <c r="F52" s="58">
        <v>0</v>
      </c>
      <c r="G52" s="40">
        <f>ROUND(SUM(F52:F52),0)</f>
        <v>0</v>
      </c>
    </row>
    <row r="53" spans="2:12" ht="45" customHeight="1" x14ac:dyDescent="0.3">
      <c r="B53" s="65"/>
      <c r="C53" s="65"/>
      <c r="D53" s="65"/>
      <c r="E53" s="65"/>
      <c r="F53" s="58">
        <v>0</v>
      </c>
      <c r="G53" s="40">
        <f>ROUND(SUM(F53:F53),0)</f>
        <v>0</v>
      </c>
    </row>
    <row r="54" spans="2:12" ht="45" customHeight="1" thickBot="1" x14ac:dyDescent="0.35">
      <c r="B54" s="66"/>
      <c r="C54" s="66"/>
      <c r="D54" s="66"/>
      <c r="E54" s="66"/>
      <c r="F54" s="60">
        <v>0</v>
      </c>
      <c r="G54" s="46">
        <f>ROUND(SUM(F54:F54),0)</f>
        <v>0</v>
      </c>
    </row>
    <row r="55" spans="2:12" s="7" customFormat="1" ht="45" customHeight="1" thickTop="1" x14ac:dyDescent="0.25">
      <c r="B55" s="70" t="s">
        <v>5</v>
      </c>
      <c r="C55" s="70"/>
      <c r="D55" s="70"/>
      <c r="E55" s="70"/>
      <c r="F55" s="71">
        <f>ROUND(SUM(F51:F54),0)</f>
        <v>0</v>
      </c>
      <c r="G55" s="71">
        <f>ROUND(SUM(F55:F55),0)</f>
        <v>0</v>
      </c>
      <c r="H55" s="2"/>
    </row>
    <row r="56" spans="2:12" s="25" customFormat="1" ht="45" customHeight="1" x14ac:dyDescent="0.25">
      <c r="B56" s="26"/>
      <c r="C56" s="26"/>
      <c r="D56" s="26"/>
      <c r="E56" s="26"/>
      <c r="F56" s="27"/>
      <c r="G56" s="27"/>
      <c r="H56" s="22"/>
    </row>
    <row r="57" spans="2:12" s="5" customFormat="1" ht="45" customHeight="1" x14ac:dyDescent="0.25">
      <c r="B57" s="28" t="s">
        <v>13</v>
      </c>
      <c r="C57" s="28"/>
      <c r="D57" s="28"/>
      <c r="E57" s="28"/>
      <c r="F57" s="28" t="s">
        <v>2</v>
      </c>
      <c r="G57" s="28" t="s">
        <v>4</v>
      </c>
      <c r="H57" s="2"/>
    </row>
    <row r="58" spans="2:12" ht="45" customHeight="1" x14ac:dyDescent="0.3">
      <c r="B58" s="67" t="s">
        <v>1</v>
      </c>
      <c r="C58" s="67"/>
      <c r="D58" s="67"/>
      <c r="E58" s="67"/>
      <c r="F58" s="33">
        <f>F15</f>
        <v>0</v>
      </c>
      <c r="G58" s="34">
        <f t="shared" ref="G58:G63" si="4">ROUND(SUM(F58:F58),0)</f>
        <v>0</v>
      </c>
    </row>
    <row r="59" spans="2:12" ht="45" customHeight="1" x14ac:dyDescent="0.3">
      <c r="B59" s="68" t="s">
        <v>8</v>
      </c>
      <c r="C59" s="68"/>
      <c r="D59" s="68"/>
      <c r="E59" s="68"/>
      <c r="F59" s="39">
        <f>F28</f>
        <v>0</v>
      </c>
      <c r="G59" s="40">
        <f t="shared" si="4"/>
        <v>0</v>
      </c>
    </row>
    <row r="60" spans="2:12" ht="45" customHeight="1" x14ac:dyDescent="0.3">
      <c r="B60" s="68" t="s">
        <v>10</v>
      </c>
      <c r="C60" s="68"/>
      <c r="D60" s="68"/>
      <c r="E60" s="68"/>
      <c r="F60" s="39">
        <f>F44</f>
        <v>0</v>
      </c>
      <c r="G60" s="40">
        <f t="shared" si="4"/>
        <v>0</v>
      </c>
    </row>
    <row r="61" spans="2:12" ht="45" customHeight="1" x14ac:dyDescent="0.3">
      <c r="B61" s="68" t="s">
        <v>11</v>
      </c>
      <c r="C61" s="68"/>
      <c r="D61" s="68"/>
      <c r="E61" s="68"/>
      <c r="F61" s="39">
        <f>F48</f>
        <v>0</v>
      </c>
      <c r="G61" s="40">
        <f t="shared" si="4"/>
        <v>0</v>
      </c>
    </row>
    <row r="62" spans="2:12" ht="45" customHeight="1" thickBot="1" x14ac:dyDescent="0.35">
      <c r="B62" s="69" t="s">
        <v>12</v>
      </c>
      <c r="C62" s="69"/>
      <c r="D62" s="69"/>
      <c r="E62" s="69"/>
      <c r="F62" s="45">
        <f>F55</f>
        <v>0</v>
      </c>
      <c r="G62" s="46">
        <f t="shared" si="4"/>
        <v>0</v>
      </c>
    </row>
    <row r="63" spans="2:12" s="7" customFormat="1" ht="45" customHeight="1" thickTop="1" x14ac:dyDescent="0.25">
      <c r="B63" s="70" t="s">
        <v>15</v>
      </c>
      <c r="C63" s="70"/>
      <c r="D63" s="70"/>
      <c r="E63" s="70"/>
      <c r="F63" s="71">
        <f>ROUND(SUM(F58:F62),0)</f>
        <v>0</v>
      </c>
      <c r="G63" s="71">
        <f t="shared" si="4"/>
        <v>0</v>
      </c>
      <c r="H63" s="2"/>
      <c r="K63" s="17"/>
      <c r="L63" s="17"/>
    </row>
    <row r="64" spans="2:12" x14ac:dyDescent="0.3">
      <c r="K64" s="18"/>
      <c r="L64" s="19"/>
    </row>
    <row r="71" spans="6:6" x14ac:dyDescent="0.3">
      <c r="F71" s="20"/>
    </row>
    <row r="72" spans="6:6" x14ac:dyDescent="0.3">
      <c r="F72" s="20"/>
    </row>
  </sheetData>
  <mergeCells count="29">
    <mergeCell ref="B26:C26"/>
    <mergeCell ref="B27:C27"/>
    <mergeCell ref="B31:E31"/>
    <mergeCell ref="B15:E15"/>
    <mergeCell ref="B23:C23"/>
    <mergeCell ref="B24:C24"/>
    <mergeCell ref="B25:C25"/>
    <mergeCell ref="B18:C18"/>
    <mergeCell ref="B2:G2"/>
    <mergeCell ref="B48:E48"/>
    <mergeCell ref="K63:L63"/>
    <mergeCell ref="B19:C19"/>
    <mergeCell ref="B20:C20"/>
    <mergeCell ref="B21:C21"/>
    <mergeCell ref="B22:C22"/>
    <mergeCell ref="B47:E47"/>
    <mergeCell ref="B44:E44"/>
    <mergeCell ref="B28:E28"/>
    <mergeCell ref="B55:E55"/>
    <mergeCell ref="B59:E59"/>
    <mergeCell ref="B60:E60"/>
    <mergeCell ref="B61:E61"/>
    <mergeCell ref="B52:E52"/>
    <mergeCell ref="B53:E53"/>
    <mergeCell ref="B54:E54"/>
    <mergeCell ref="B58:E58"/>
    <mergeCell ref="B62:E62"/>
    <mergeCell ref="B63:E63"/>
    <mergeCell ref="B51:E51"/>
  </mergeCells>
  <phoneticPr fontId="1" type="noConversion"/>
  <conditionalFormatting sqref="F60">
    <cfRule type="cellIs" dxfId="10" priority="1" stopIfTrue="1" operator="lessThan">
      <formula>0</formula>
    </cfRule>
  </conditionalFormatting>
  <conditionalFormatting sqref="L5">
    <cfRule type="expression" dxfId="9" priority="14" stopIfTrue="1">
      <formula>AND($K$5&gt;0,ISBLANK($L$5))</formula>
    </cfRule>
  </conditionalFormatting>
  <conditionalFormatting sqref="L6">
    <cfRule type="expression" dxfId="8" priority="15" stopIfTrue="1">
      <formula>AND($K$6&gt;0,ISBLANK($L$6))</formula>
    </cfRule>
  </conditionalFormatting>
  <conditionalFormatting sqref="L7">
    <cfRule type="expression" dxfId="7" priority="16" stopIfTrue="1">
      <formula>AND($K$7&gt;0,ISBLANK($L$7))</formula>
    </cfRule>
  </conditionalFormatting>
  <conditionalFormatting sqref="L8">
    <cfRule type="expression" dxfId="6" priority="17" stopIfTrue="1">
      <formula>AND($K$8&gt;0,ISBLANK($L$8))</formula>
    </cfRule>
  </conditionalFormatting>
  <conditionalFormatting sqref="L9">
    <cfRule type="expression" dxfId="5" priority="18" stopIfTrue="1">
      <formula>AND($K$9&gt;0,ISBLANK($L$9))</formula>
    </cfRule>
  </conditionalFormatting>
  <conditionalFormatting sqref="L10">
    <cfRule type="expression" dxfId="4" priority="19" stopIfTrue="1">
      <formula>AND($K$10&gt;0,ISBLANK($L$10))</formula>
    </cfRule>
  </conditionalFormatting>
  <conditionalFormatting sqref="L11">
    <cfRule type="expression" dxfId="3" priority="20" stopIfTrue="1">
      <formula>AND($K$11&gt;0,ISBLANK($L$11))</formula>
    </cfRule>
  </conditionalFormatting>
  <conditionalFormatting sqref="L12">
    <cfRule type="expression" dxfId="2" priority="21" stopIfTrue="1">
      <formula>AND($K$12&gt;0,ISBLANK($L$12))</formula>
    </cfRule>
  </conditionalFormatting>
  <conditionalFormatting sqref="L13">
    <cfRule type="expression" dxfId="1" priority="22" stopIfTrue="1">
      <formula>AND($K$13&gt;0,ISBLANK($L$13))</formula>
    </cfRule>
  </conditionalFormatting>
  <conditionalFormatting sqref="L14">
    <cfRule type="expression" dxfId="0" priority="23" stopIfTrue="1">
      <formula>AND($K$14&gt;0,ISBLANK($L$14))</formula>
    </cfRule>
  </conditionalFormatting>
  <dataValidations count="40">
    <dataValidation allowBlank="1" showErrorMessage="1" promptTitle="Salary names" prompt="Fill in the first name and last name of each person on the project (e.g., Mike Burry)" sqref="B5:B14" xr:uid="{00000000-0002-0000-0000-000004000000}"/>
    <dataValidation allowBlank="1" showErrorMessage="1" promptTitle="Current salary" prompt="Fill in this person's current Institutional Base Salary without decimals, which include supplemental pay, but excludes X-pays, VA salary and clinical salary (e.g., 87,777)." sqref="C5:C14" xr:uid="{00000000-0002-0000-0000-000005000000}"/>
    <dataValidation allowBlank="1" showErrorMessage="1" promptTitle="Adjusted salary" prompt="The Adj salary is a pro-rated calculation of cost-of-living increases between their current salary and their salary at the time the project will begin." sqref="D5:D14" xr:uid="{00000000-0002-0000-0000-000006000000}"/>
    <dataValidation allowBlank="1" showErrorMessage="1" promptTitle="Annual salary calculations" prompt="These are calculated automatically based on the Adjusted Salary x the effort %, with a cost-of-living allowance added Years 2 and up." sqref="F5:F14" xr:uid="{00000000-0002-0000-0000-000008000000}"/>
    <dataValidation allowBlank="1" showErrorMessage="1" promptTitle="Cost share speedtype" prompt="Fill in the 5-character speedtype to be used for the cost share funding (usually a letter plus 4 numbers).  CANNOT be a grant speedtype." sqref="L5:L14" xr:uid="{00000000-0002-0000-0000-000009000000}"/>
    <dataValidation allowBlank="1" showErrorMessage="1" promptTitle="Fringe benefit names" prompt="Automatically filled in based with the names from the corresponding Salaries cells above." sqref="B18:C27" xr:uid="{00000000-0002-0000-0000-00000A000000}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D18:D27" xr:uid="{00000000-0002-0000-0000-00000B000000}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E18:E27" xr:uid="{00000000-0002-0000-0000-00000C000000}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F18:F27" xr:uid="{00000000-0002-0000-0000-00000D000000}"/>
    <dataValidation allowBlank="1" showErrorMessage="1" promptTitle="Total salary support" prompt="Each cell is the total amount of salary requested from the sponsor for this person." sqref="G5:G14" xr:uid="{00000000-0002-0000-0000-00000E000000}"/>
    <dataValidation allowBlank="1" showErrorMessage="1" promptTitle="Project sponsor salary support" prompt="Total amount of salary requested from sponsor for all persons on this project." sqref="G15:G16" xr:uid="{00000000-0002-0000-0000-00000F000000}"/>
    <dataValidation allowBlank="1" showErrorMessage="1" promptTitle="Total fringe support" prompt="Each cell is the total amount of fringe support requested from the sponsor for this person." sqref="G18:G27" xr:uid="{00000000-0002-0000-0000-000010000000}"/>
    <dataValidation allowBlank="1" showErrorMessage="1" promptTitle="Salary subtotals" prompt="Sums the salary amounts requested from the sponsor for each year of the project." sqref="F15:F16" xr:uid="{00000000-0002-0000-0000-000011000000}"/>
    <dataValidation allowBlank="1" showErrorMessage="1" promptTitle="Annual fringe support" prompt="Sums the fringe benefits amounts requested from the sponsor for each year of the project." sqref="F28:F29" xr:uid="{00000000-0002-0000-0000-000012000000}"/>
    <dataValidation allowBlank="1" showErrorMessage="1" promptTitle="Project sponsor fringe support" prompt="Total amount of fringe benefits requested from sponsor for all persons on this project." sqref="G28:G29" xr:uid="{00000000-0002-0000-0000-000013000000}"/>
    <dataValidation allowBlank="1" showErrorMessage="1" promptTitle="Annual cost share salary totals" prompt="Sums the cost share salary amounts for each year of the project." sqref="J15:J16" xr:uid="{00000000-0002-0000-0000-000014000000}"/>
    <dataValidation allowBlank="1" showErrorMessage="1" promptTitle="Cost share salary proj totals" prompt="Each cell is the total amount of salary required to be cost-shared for this person to cover the difference between their actual salary and the NIH cap." sqref="K5:K14" xr:uid="{00000000-0002-0000-0000-000015000000}"/>
    <dataValidation allowBlank="1" showErrorMessage="1" promptTitle="Cost share salary project total" prompt="Total amount of cost share for salaries for the entire project." sqref="K15:K16" xr:uid="{00000000-0002-0000-0000-000016000000}"/>
    <dataValidation allowBlank="1" showErrorMessage="1" promptTitle="Fringe cost share speedtype" prompt="Automatically filled in based on the speedtype listed on the salary lines as must use the same for salary and fringe." sqref="L18:L27" xr:uid="{00000000-0002-0000-0000-000017000000}"/>
    <dataValidation allowBlank="1" showErrorMessage="1" promptTitle="Cost share fringe benefits" prompt="Automatically calculates by multiplying the salary amount in the corresponding cell above by the Fringe % listed to the far left.  " sqref="J18:J27" xr:uid="{00000000-0002-0000-0000-000018000000}"/>
    <dataValidation allowBlank="1" showErrorMessage="1" promptTitle="Cost share fringe proj totals" prompt="Each cell is the total amount of fringe benefits costs required to be cost-shared for this person." sqref="K18:K27" xr:uid="{00000000-0002-0000-0000-000019000000}"/>
    <dataValidation allowBlank="1" showErrorMessage="1" promptTitle="Annual cost share fringe totals" prompt="Sums the costs fringe benefits amounts for each year of the project." sqref="J28:J29" xr:uid="{00000000-0002-0000-0000-00001A000000}"/>
    <dataValidation allowBlank="1" showErrorMessage="1" promptTitle="Cost share fringe project total" prompt="Total amount of cost share fringe benefits required for the project." sqref="K28:K29" xr:uid="{00000000-0002-0000-0000-00001B000000}"/>
    <dataValidation allowBlank="1" showErrorMessage="1" promptTitle="Annual supplies costs" prompt="Sums the supplies costs requested from the sponsor for each year of the project." sqref="F44:F45" xr:uid="{00000000-0002-0000-0000-00001D000000}"/>
    <dataValidation allowBlank="1" showErrorMessage="1" promptTitle="Project sponsor supplies support" prompt="Total amount of supplies costs requested from sponsor for this project." sqref="G44:G45" xr:uid="{00000000-0002-0000-0000-00001E000000}"/>
    <dataValidation allowBlank="1" showErrorMessage="1" promptTitle="Annual patient care costs" prompt="Sums the patient care costs requested from the sponsor for each year of the project." sqref="F48:F49" xr:uid="{00000000-0002-0000-0000-00001F000000}"/>
    <dataValidation allowBlank="1" showErrorMessage="1" promptTitle="Project sponsor pt care support" prompt="Total amount of patient care costs requested from sponsor for this project." sqref="G48:G49" xr:uid="{00000000-0002-0000-0000-000020000000}"/>
    <dataValidation allowBlank="1" showErrorMessage="1" promptTitle="Other expenses items" prompt="Fill in the description the of this other expense cost (e.g., Publications)" sqref="B51:E54" xr:uid="{00000000-0002-0000-0000-000021000000}"/>
    <dataValidation allowBlank="1" showErrorMessage="1" promptTitle="Other expenses costs" prompt="Fill in the amount of this other expense cost for this year in this cell.  " sqref="F47 F31:F43 F51:F54" xr:uid="{00000000-0002-0000-0000-000022000000}"/>
    <dataValidation allowBlank="1" showErrorMessage="1" promptTitle="Other expenses totals" prompt="Each cell is the total other expenses costs for this line for the entire project." sqref="G51:G54" xr:uid="{00000000-0002-0000-0000-000023000000}"/>
    <dataValidation allowBlank="1" showErrorMessage="1" promptTitle="Annual other expenses costs" prompt="Sums the other expenses costs requested from the sponsor for each year of the project." sqref="F55:F56" xr:uid="{00000000-0002-0000-0000-000024000000}"/>
    <dataValidation allowBlank="1" showErrorMessage="1" promptTitle="Project sponsor other exp suppor" prompt="Total amount of other expenses costs requested from sponsor for this project." sqref="G55:G56" xr:uid="{00000000-0002-0000-0000-000025000000}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E5:E14" xr:uid="{00000000-0002-0000-0000-000028000000}"/>
    <dataValidation allowBlank="1" showErrorMessage="1" promptTitle="Cost share salaries" prompt="Automatically calculates the difference between the actual salary and the current NIH cap, times the effort and including cost-of-living allowances Years 2 and above." sqref="J5:J14" xr:uid="{00000000-0002-0000-0000-000029000000}"/>
    <dataValidation allowBlank="1" showErrorMessage="1" sqref="G58:G62" xr:uid="{00000000-0002-0000-0000-00002A000000}"/>
    <dataValidation allowBlank="1" showErrorMessage="1" promptTitle="Category annual subtotals" prompt="This cell is the same as the subtotal highlighted in grey above for this category." sqref="F58:F62" xr:uid="{00000000-0002-0000-0000-00002B000000}"/>
    <dataValidation allowBlank="1" showErrorMessage="1" promptTitle="Supplies total" prompt="Each cell is the total amount of supplies funding requested from the sponsor." sqref="G31:G43" xr:uid="{00000000-0002-0000-0000-00002C000000}"/>
    <dataValidation allowBlank="1" showErrorMessage="1" promptTitle="Supplies items" prompt="You cannot itemize supplies on this spreadsheet." sqref="B31:E43" xr:uid="{00000000-0002-0000-0000-00002D000000}"/>
    <dataValidation allowBlank="1" showErrorMessage="1" promptTitle="Patient care items" prompt="Fill in the type of patient care cost (e.g., CT scans)" sqref="B47:E47" xr:uid="{00000000-0002-0000-0000-00002E000000}"/>
    <dataValidation allowBlank="1" showErrorMessage="1" promptTitle="Total sponsor patient care costs" prompt="Each cell is the total amount of patient care costs support requested from the sponsor for this type of patient care." sqref="G47" xr:uid="{00000000-0002-0000-0000-00002F000000}"/>
  </dataValidations>
  <pageMargins left="0.25" right="0.25" top="0.25" bottom="0.25" header="0.5" footer="0.5"/>
  <pageSetup scale="48" orientation="landscape" r:id="rId1"/>
  <headerFooter alignWithMargins="0"/>
  <rowBreaks count="1" manualBreakCount="1">
    <brk id="2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MAIN SHEET</vt:lpstr>
      <vt:lpstr>'MAIN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GLOBAL</cp:lastModifiedBy>
  <cp:lastPrinted>2022-10-20T20:17:34Z</cp:lastPrinted>
  <dcterms:created xsi:type="dcterms:W3CDTF">2010-01-07T15:31:41Z</dcterms:created>
  <dcterms:modified xsi:type="dcterms:W3CDTF">2022-10-20T20:17:42Z</dcterms:modified>
</cp:coreProperties>
</file>